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各学院师生比信息统计表" sheetId="2" r:id="rId1"/>
  </sheets>
  <calcPr calcId="144525"/>
</workbook>
</file>

<file path=xl/sharedStrings.xml><?xml version="1.0" encoding="utf-8"?>
<sst xmlns="http://schemas.openxmlformats.org/spreadsheetml/2006/main" count="29" uniqueCount="28">
  <si>
    <t>各学院师生比信息统计表</t>
  </si>
  <si>
    <t>学院</t>
  </si>
  <si>
    <t>学院在校数</t>
  </si>
  <si>
    <t>学院在岗教师数</t>
  </si>
  <si>
    <t>师生比1:16</t>
  </si>
  <si>
    <t>1:16差额</t>
  </si>
  <si>
    <t>师生比1:17</t>
  </si>
  <si>
    <t>1:17差额</t>
  </si>
  <si>
    <t>师生比1:18</t>
  </si>
  <si>
    <t>1:18差额</t>
  </si>
  <si>
    <t>师生比1:19</t>
  </si>
  <si>
    <t>师生比1:20</t>
  </si>
  <si>
    <t>1:20差额</t>
  </si>
  <si>
    <t>师生比1:30</t>
  </si>
  <si>
    <t>1:30差额</t>
  </si>
  <si>
    <t>师生比1:40</t>
  </si>
  <si>
    <t>1:40差额</t>
  </si>
  <si>
    <t>经济学院</t>
  </si>
  <si>
    <t>金融学院</t>
  </si>
  <si>
    <t>国贸学院</t>
  </si>
  <si>
    <t>会计学院</t>
  </si>
  <si>
    <t>财公学院</t>
  </si>
  <si>
    <t>工管学院</t>
  </si>
  <si>
    <t>法学院</t>
  </si>
  <si>
    <t>统数学院</t>
  </si>
  <si>
    <t>管工学院</t>
  </si>
  <si>
    <t>文学院</t>
  </si>
  <si>
    <t>艺术学院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</si>
</sst>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workbookViewId="0">
      <selection activeCell="Q20" sqref="Q20"/>
    </sheetView>
  </sheetViews>
  <sheetFormatPr defaultColWidth="9" defaultRowHeight="13.5"/>
  <cols>
    <col min="6" max="11" width="9" hidden="1" customWidth="1"/>
  </cols>
  <sheetData>
    <row r="1" ht="24" customHeight="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6" customHeight="1" spans="1:1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9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</row>
    <row r="3" ht="24" customHeight="1" spans="1:17">
      <c r="A3" s="5" t="s">
        <v>17</v>
      </c>
      <c r="B3" s="5">
        <v>1638</v>
      </c>
      <c r="C3" s="5">
        <v>43</v>
      </c>
      <c r="D3" s="5">
        <f t="shared" ref="D3:D13" si="0">C3*16</f>
        <v>688</v>
      </c>
      <c r="E3" s="5">
        <f t="shared" ref="E3:E13" si="1">D3-B3</f>
        <v>-950</v>
      </c>
      <c r="F3" s="5">
        <f t="shared" ref="F3:F13" si="2">C3*17</f>
        <v>731</v>
      </c>
      <c r="G3" s="5">
        <f t="shared" ref="G3:G13" si="3">F3-B3</f>
        <v>-907</v>
      </c>
      <c r="H3" s="5">
        <f t="shared" ref="H3:H13" si="4">C3*18</f>
        <v>774</v>
      </c>
      <c r="I3" s="5">
        <f t="shared" ref="I3:I13" si="5">H3-B3</f>
        <v>-864</v>
      </c>
      <c r="J3" s="5">
        <f t="shared" ref="J3:J13" si="6">C3*19</f>
        <v>817</v>
      </c>
      <c r="K3" s="5">
        <f t="shared" ref="K3:K13" si="7">J3-B3</f>
        <v>-821</v>
      </c>
      <c r="L3" s="7">
        <f t="shared" ref="L3:L13" si="8">C3*20</f>
        <v>860</v>
      </c>
      <c r="M3" s="7">
        <f t="shared" ref="M3:M13" si="9">L3-B3</f>
        <v>-778</v>
      </c>
      <c r="N3" s="5">
        <f t="shared" ref="N3:N13" si="10">C3*30</f>
        <v>1290</v>
      </c>
      <c r="O3" s="5">
        <f t="shared" ref="O3:O13" si="11">N3-B3</f>
        <v>-348</v>
      </c>
      <c r="P3" s="8">
        <f t="shared" ref="P3:P13" si="12">C3*40</f>
        <v>1720</v>
      </c>
      <c r="Q3" s="8">
        <f t="shared" ref="Q3:Q13" si="13">P3-B3</f>
        <v>82</v>
      </c>
    </row>
    <row r="4" ht="24" customHeight="1" spans="1:17">
      <c r="A4" s="5" t="s">
        <v>18</v>
      </c>
      <c r="B4" s="5">
        <v>4047</v>
      </c>
      <c r="C4" s="5">
        <v>71</v>
      </c>
      <c r="D4" s="5">
        <f t="shared" si="0"/>
        <v>1136</v>
      </c>
      <c r="E4" s="5">
        <f t="shared" si="1"/>
        <v>-2911</v>
      </c>
      <c r="F4" s="5">
        <f t="shared" si="2"/>
        <v>1207</v>
      </c>
      <c r="G4" s="5">
        <f t="shared" si="3"/>
        <v>-2840</v>
      </c>
      <c r="H4" s="5">
        <f t="shared" si="4"/>
        <v>1278</v>
      </c>
      <c r="I4" s="5">
        <f t="shared" si="5"/>
        <v>-2769</v>
      </c>
      <c r="J4" s="5">
        <f t="shared" si="6"/>
        <v>1349</v>
      </c>
      <c r="K4" s="5">
        <f t="shared" si="7"/>
        <v>-2698</v>
      </c>
      <c r="L4" s="7">
        <f t="shared" si="8"/>
        <v>1420</v>
      </c>
      <c r="M4" s="7">
        <f t="shared" si="9"/>
        <v>-2627</v>
      </c>
      <c r="N4" s="5">
        <f t="shared" si="10"/>
        <v>2130</v>
      </c>
      <c r="O4" s="5">
        <f t="shared" si="11"/>
        <v>-1917</v>
      </c>
      <c r="P4" s="8">
        <f t="shared" si="12"/>
        <v>2840</v>
      </c>
      <c r="Q4" s="8">
        <f t="shared" si="13"/>
        <v>-1207</v>
      </c>
    </row>
    <row r="5" ht="24" customHeight="1" spans="1:17">
      <c r="A5" s="5" t="s">
        <v>19</v>
      </c>
      <c r="B5" s="5">
        <v>1760</v>
      </c>
      <c r="C5" s="5">
        <v>55</v>
      </c>
      <c r="D5" s="5">
        <f t="shared" si="0"/>
        <v>880</v>
      </c>
      <c r="E5" s="5">
        <f t="shared" si="1"/>
        <v>-880</v>
      </c>
      <c r="F5" s="5">
        <f t="shared" si="2"/>
        <v>935</v>
      </c>
      <c r="G5" s="5">
        <f t="shared" si="3"/>
        <v>-825</v>
      </c>
      <c r="H5" s="5">
        <f t="shared" si="4"/>
        <v>990</v>
      </c>
      <c r="I5" s="5">
        <f t="shared" si="5"/>
        <v>-770</v>
      </c>
      <c r="J5" s="5">
        <f t="shared" si="6"/>
        <v>1045</v>
      </c>
      <c r="K5" s="5">
        <f t="shared" si="7"/>
        <v>-715</v>
      </c>
      <c r="L5" s="7">
        <f t="shared" si="8"/>
        <v>1100</v>
      </c>
      <c r="M5" s="7">
        <f t="shared" si="9"/>
        <v>-660</v>
      </c>
      <c r="N5" s="5">
        <f t="shared" si="10"/>
        <v>1650</v>
      </c>
      <c r="O5" s="5">
        <f t="shared" si="11"/>
        <v>-110</v>
      </c>
      <c r="P5" s="8">
        <f t="shared" si="12"/>
        <v>2200</v>
      </c>
      <c r="Q5" s="8">
        <f t="shared" si="13"/>
        <v>440</v>
      </c>
    </row>
    <row r="6" ht="24" customHeight="1" spans="1:17">
      <c r="A6" s="5" t="s">
        <v>20</v>
      </c>
      <c r="B6" s="5">
        <v>3824</v>
      </c>
      <c r="C6" s="5">
        <v>87</v>
      </c>
      <c r="D6" s="5">
        <f t="shared" si="0"/>
        <v>1392</v>
      </c>
      <c r="E6" s="5">
        <f t="shared" si="1"/>
        <v>-2432</v>
      </c>
      <c r="F6" s="5">
        <f t="shared" si="2"/>
        <v>1479</v>
      </c>
      <c r="G6" s="5">
        <f t="shared" si="3"/>
        <v>-2345</v>
      </c>
      <c r="H6" s="5">
        <f t="shared" si="4"/>
        <v>1566</v>
      </c>
      <c r="I6" s="5">
        <f t="shared" si="5"/>
        <v>-2258</v>
      </c>
      <c r="J6" s="5">
        <f t="shared" si="6"/>
        <v>1653</v>
      </c>
      <c r="K6" s="5">
        <f t="shared" si="7"/>
        <v>-2171</v>
      </c>
      <c r="L6" s="7">
        <f t="shared" si="8"/>
        <v>1740</v>
      </c>
      <c r="M6" s="7">
        <f t="shared" si="9"/>
        <v>-2084</v>
      </c>
      <c r="N6" s="5">
        <f t="shared" si="10"/>
        <v>2610</v>
      </c>
      <c r="O6" s="5">
        <f t="shared" si="11"/>
        <v>-1214</v>
      </c>
      <c r="P6" s="8">
        <f t="shared" si="12"/>
        <v>3480</v>
      </c>
      <c r="Q6" s="8">
        <f t="shared" si="13"/>
        <v>-344</v>
      </c>
    </row>
    <row r="7" ht="24" customHeight="1" spans="1:17">
      <c r="A7" s="5" t="s">
        <v>21</v>
      </c>
      <c r="B7" s="5">
        <v>1655</v>
      </c>
      <c r="C7" s="5">
        <v>59</v>
      </c>
      <c r="D7" s="5">
        <f t="shared" si="0"/>
        <v>944</v>
      </c>
      <c r="E7" s="5">
        <f t="shared" si="1"/>
        <v>-711</v>
      </c>
      <c r="F7" s="5">
        <f t="shared" si="2"/>
        <v>1003</v>
      </c>
      <c r="G7" s="5">
        <f t="shared" si="3"/>
        <v>-652</v>
      </c>
      <c r="H7" s="5">
        <f t="shared" si="4"/>
        <v>1062</v>
      </c>
      <c r="I7" s="5">
        <f t="shared" si="5"/>
        <v>-593</v>
      </c>
      <c r="J7" s="5">
        <f t="shared" si="6"/>
        <v>1121</v>
      </c>
      <c r="K7" s="5">
        <f t="shared" si="7"/>
        <v>-534</v>
      </c>
      <c r="L7" s="7">
        <f t="shared" si="8"/>
        <v>1180</v>
      </c>
      <c r="M7" s="7">
        <f t="shared" si="9"/>
        <v>-475</v>
      </c>
      <c r="N7" s="5">
        <f t="shared" si="10"/>
        <v>1770</v>
      </c>
      <c r="O7" s="5">
        <f t="shared" si="11"/>
        <v>115</v>
      </c>
      <c r="P7" s="8">
        <f t="shared" si="12"/>
        <v>2360</v>
      </c>
      <c r="Q7" s="8">
        <f t="shared" si="13"/>
        <v>705</v>
      </c>
    </row>
    <row r="8" ht="24" customHeight="1" spans="1:17">
      <c r="A8" s="5" t="s">
        <v>22</v>
      </c>
      <c r="B8" s="5">
        <v>1778</v>
      </c>
      <c r="C8" s="5">
        <v>89</v>
      </c>
      <c r="D8" s="5">
        <f t="shared" si="0"/>
        <v>1424</v>
      </c>
      <c r="E8" s="5">
        <f t="shared" si="1"/>
        <v>-354</v>
      </c>
      <c r="F8" s="5">
        <f t="shared" si="2"/>
        <v>1513</v>
      </c>
      <c r="G8" s="5">
        <f t="shared" si="3"/>
        <v>-265</v>
      </c>
      <c r="H8" s="5">
        <f t="shared" si="4"/>
        <v>1602</v>
      </c>
      <c r="I8" s="5">
        <f t="shared" si="5"/>
        <v>-176</v>
      </c>
      <c r="J8" s="5">
        <f t="shared" si="6"/>
        <v>1691</v>
      </c>
      <c r="K8" s="5">
        <f t="shared" si="7"/>
        <v>-87</v>
      </c>
      <c r="L8" s="7">
        <f t="shared" si="8"/>
        <v>1780</v>
      </c>
      <c r="M8" s="7">
        <f t="shared" si="9"/>
        <v>2</v>
      </c>
      <c r="N8" s="5">
        <f t="shared" si="10"/>
        <v>2670</v>
      </c>
      <c r="O8" s="5">
        <f t="shared" si="11"/>
        <v>892</v>
      </c>
      <c r="P8" s="8">
        <f t="shared" si="12"/>
        <v>3560</v>
      </c>
      <c r="Q8" s="8">
        <f t="shared" si="13"/>
        <v>1782</v>
      </c>
    </row>
    <row r="9" ht="24" customHeight="1" spans="1:17">
      <c r="A9" s="5" t="s">
        <v>23</v>
      </c>
      <c r="B9" s="5">
        <v>787</v>
      </c>
      <c r="C9" s="5">
        <v>54</v>
      </c>
      <c r="D9" s="5">
        <f t="shared" si="0"/>
        <v>864</v>
      </c>
      <c r="E9" s="5">
        <f t="shared" si="1"/>
        <v>77</v>
      </c>
      <c r="F9" s="5">
        <f t="shared" si="2"/>
        <v>918</v>
      </c>
      <c r="G9" s="5">
        <f t="shared" si="3"/>
        <v>131</v>
      </c>
      <c r="H9" s="5">
        <f t="shared" si="4"/>
        <v>972</v>
      </c>
      <c r="I9" s="5">
        <f t="shared" si="5"/>
        <v>185</v>
      </c>
      <c r="J9" s="5">
        <f t="shared" si="6"/>
        <v>1026</v>
      </c>
      <c r="K9" s="5">
        <f t="shared" si="7"/>
        <v>239</v>
      </c>
      <c r="L9" s="7">
        <f t="shared" si="8"/>
        <v>1080</v>
      </c>
      <c r="M9" s="7">
        <f t="shared" si="9"/>
        <v>293</v>
      </c>
      <c r="N9" s="5">
        <f t="shared" si="10"/>
        <v>1620</v>
      </c>
      <c r="O9" s="5">
        <f t="shared" si="11"/>
        <v>833</v>
      </c>
      <c r="P9" s="8">
        <f t="shared" si="12"/>
        <v>2160</v>
      </c>
      <c r="Q9" s="8">
        <f t="shared" si="13"/>
        <v>1373</v>
      </c>
    </row>
    <row r="10" ht="24" customHeight="1" spans="1:17">
      <c r="A10" s="5" t="s">
        <v>24</v>
      </c>
      <c r="B10" s="5">
        <v>1471</v>
      </c>
      <c r="C10" s="5">
        <v>73</v>
      </c>
      <c r="D10" s="5">
        <f t="shared" si="0"/>
        <v>1168</v>
      </c>
      <c r="E10" s="5">
        <f t="shared" si="1"/>
        <v>-303</v>
      </c>
      <c r="F10" s="5">
        <f t="shared" si="2"/>
        <v>1241</v>
      </c>
      <c r="G10" s="5">
        <f t="shared" si="3"/>
        <v>-230</v>
      </c>
      <c r="H10" s="5">
        <f t="shared" si="4"/>
        <v>1314</v>
      </c>
      <c r="I10" s="5">
        <f t="shared" si="5"/>
        <v>-157</v>
      </c>
      <c r="J10" s="5">
        <f t="shared" si="6"/>
        <v>1387</v>
      </c>
      <c r="K10" s="5">
        <f t="shared" si="7"/>
        <v>-84</v>
      </c>
      <c r="L10" s="7">
        <f t="shared" si="8"/>
        <v>1460</v>
      </c>
      <c r="M10" s="7">
        <f t="shared" si="9"/>
        <v>-11</v>
      </c>
      <c r="N10" s="5">
        <f t="shared" si="10"/>
        <v>2190</v>
      </c>
      <c r="O10" s="5">
        <f t="shared" si="11"/>
        <v>719</v>
      </c>
      <c r="P10" s="8">
        <f t="shared" si="12"/>
        <v>2920</v>
      </c>
      <c r="Q10" s="8">
        <f t="shared" si="13"/>
        <v>1449</v>
      </c>
    </row>
    <row r="11" ht="24" customHeight="1" spans="1:17">
      <c r="A11" s="5" t="s">
        <v>25</v>
      </c>
      <c r="B11" s="5">
        <v>2168</v>
      </c>
      <c r="C11" s="5">
        <v>96</v>
      </c>
      <c r="D11" s="5">
        <f t="shared" si="0"/>
        <v>1536</v>
      </c>
      <c r="E11" s="5">
        <f t="shared" si="1"/>
        <v>-632</v>
      </c>
      <c r="F11" s="5">
        <f t="shared" si="2"/>
        <v>1632</v>
      </c>
      <c r="G11" s="5">
        <f t="shared" si="3"/>
        <v>-536</v>
      </c>
      <c r="H11" s="5">
        <f t="shared" si="4"/>
        <v>1728</v>
      </c>
      <c r="I11" s="5">
        <f t="shared" si="5"/>
        <v>-440</v>
      </c>
      <c r="J11" s="5">
        <f t="shared" si="6"/>
        <v>1824</v>
      </c>
      <c r="K11" s="5">
        <f t="shared" si="7"/>
        <v>-344</v>
      </c>
      <c r="L11" s="7">
        <f t="shared" si="8"/>
        <v>1920</v>
      </c>
      <c r="M11" s="7">
        <f t="shared" si="9"/>
        <v>-248</v>
      </c>
      <c r="N11" s="5">
        <f t="shared" si="10"/>
        <v>2880</v>
      </c>
      <c r="O11" s="5">
        <f t="shared" si="11"/>
        <v>712</v>
      </c>
      <c r="P11" s="8">
        <f t="shared" si="12"/>
        <v>3840</v>
      </c>
      <c r="Q11" s="8">
        <f t="shared" si="13"/>
        <v>1672</v>
      </c>
    </row>
    <row r="12" ht="24" customHeight="1" spans="1:17">
      <c r="A12" s="5" t="s">
        <v>26</v>
      </c>
      <c r="B12" s="5">
        <v>950</v>
      </c>
      <c r="C12" s="5">
        <v>122</v>
      </c>
      <c r="D12" s="5">
        <f t="shared" si="0"/>
        <v>1952</v>
      </c>
      <c r="E12" s="5">
        <f t="shared" si="1"/>
        <v>1002</v>
      </c>
      <c r="F12" s="5">
        <f t="shared" si="2"/>
        <v>2074</v>
      </c>
      <c r="G12" s="5">
        <f t="shared" si="3"/>
        <v>1124</v>
      </c>
      <c r="H12" s="5">
        <f t="shared" si="4"/>
        <v>2196</v>
      </c>
      <c r="I12" s="5">
        <f t="shared" si="5"/>
        <v>1246</v>
      </c>
      <c r="J12" s="5">
        <f t="shared" si="6"/>
        <v>2318</v>
      </c>
      <c r="K12" s="5">
        <f t="shared" si="7"/>
        <v>1368</v>
      </c>
      <c r="L12" s="7">
        <f t="shared" si="8"/>
        <v>2440</v>
      </c>
      <c r="M12" s="7">
        <f t="shared" si="9"/>
        <v>1490</v>
      </c>
      <c r="N12" s="5">
        <f t="shared" si="10"/>
        <v>3660</v>
      </c>
      <c r="O12" s="5">
        <f t="shared" si="11"/>
        <v>2710</v>
      </c>
      <c r="P12" s="8">
        <f t="shared" si="12"/>
        <v>4880</v>
      </c>
      <c r="Q12" s="8">
        <f t="shared" si="13"/>
        <v>3930</v>
      </c>
    </row>
    <row r="13" ht="24" customHeight="1" spans="1:17">
      <c r="A13" s="5" t="s">
        <v>27</v>
      </c>
      <c r="B13" s="5">
        <v>926</v>
      </c>
      <c r="C13" s="5">
        <v>58</v>
      </c>
      <c r="D13" s="5">
        <f t="shared" si="0"/>
        <v>928</v>
      </c>
      <c r="E13" s="5">
        <f t="shared" si="1"/>
        <v>2</v>
      </c>
      <c r="F13" s="5">
        <f t="shared" si="2"/>
        <v>986</v>
      </c>
      <c r="G13" s="5">
        <f t="shared" si="3"/>
        <v>60</v>
      </c>
      <c r="H13" s="5">
        <f t="shared" si="4"/>
        <v>1044</v>
      </c>
      <c r="I13" s="5">
        <f t="shared" si="5"/>
        <v>118</v>
      </c>
      <c r="J13" s="5">
        <f t="shared" si="6"/>
        <v>1102</v>
      </c>
      <c r="K13" s="5">
        <f t="shared" si="7"/>
        <v>176</v>
      </c>
      <c r="L13" s="7">
        <f t="shared" si="8"/>
        <v>1160</v>
      </c>
      <c r="M13" s="7">
        <f t="shared" si="9"/>
        <v>234</v>
      </c>
      <c r="N13" s="5">
        <f t="shared" si="10"/>
        <v>1740</v>
      </c>
      <c r="O13" s="5">
        <f t="shared" si="11"/>
        <v>814</v>
      </c>
      <c r="P13" s="8">
        <f t="shared" si="12"/>
        <v>2320</v>
      </c>
      <c r="Q13" s="8">
        <f t="shared" si="13"/>
        <v>1394</v>
      </c>
    </row>
  </sheetData>
  <mergeCells count="1">
    <mergeCell ref="A1:Q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各学院师生比信息统计表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1</cp:lastModifiedBy>
  <dcterms:created xsi:type="dcterms:W3CDTF">2019-03-12T01:01:00Z</dcterms:created>
  <dcterms:modified xsi:type="dcterms:W3CDTF">2020-05-08T11:08:24Z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KSORubyTemplateID" linkTarget="0">
    <vt:lpwstr>11</vt:lpwstr>
  </property>
</Properties>
</file>